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p &amp; Benefits\2024-2025 School year\Negotiated Agreements\Chief of Staff\"/>
    </mc:Choice>
  </mc:AlternateContent>
  <xr:revisionPtr revIDLastSave="0" documentId="13_ncr:1_{88974DC2-6696-4EFB-89AA-49716147403F}" xr6:coauthVersionLast="47" xr6:coauthVersionMax="47" xr10:uidLastSave="{00000000-0000-0000-0000-000000000000}"/>
  <bookViews>
    <workbookView xWindow="-120" yWindow="-120" windowWidth="29040" windowHeight="15840" xr2:uid="{704B2BEB-0383-40AE-8BAB-F8DE7A518E5A}"/>
  </bookViews>
  <sheets>
    <sheet name="Sheet1" sheetId="1" r:id="rId1"/>
  </sheets>
  <definedNames>
    <definedName name="_xlnm.Print_Area" localSheetId="0">Sheet1!$A$1:$G$36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6" i="1" l="1"/>
  <c r="E36" i="1" l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0" i="1"/>
  <c r="G19" i="1"/>
  <c r="G18" i="1"/>
  <c r="G16" i="1"/>
  <c r="G15" i="1"/>
  <c r="G14" i="1"/>
  <c r="G13" i="1"/>
  <c r="G11" i="1"/>
  <c r="G36" i="1" l="1"/>
</calcChain>
</file>

<file path=xl/sharedStrings.xml><?xml version="1.0" encoding="utf-8"?>
<sst xmlns="http://schemas.openxmlformats.org/spreadsheetml/2006/main" count="107" uniqueCount="107">
  <si>
    <t>Instructions for Completing Schedule D -Superintendent Pay Transparency Act Notice</t>
  </si>
  <si>
    <r>
      <t>Schedule D is provided to collect current and future costs to a ESU</t>
    </r>
    <r>
      <rPr>
        <sz val="12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for the services of the ESU Administrator in accordance with LB 470.</t>
    </r>
  </si>
  <si>
    <t>Future Base Pay, Additional Compensation &amp; Benefits per Contract</t>
  </si>
  <si>
    <t>TOTAL CONTRACT COST</t>
  </si>
  <si>
    <t>To complete Schedule D, enter the following information (where applicable) into highlighted cells on Schedule D.  Row 1 &amp; 2 have been provided to assist with the ESU publication requirements of LB 470, they are not a required part of this form and may be left incomplete.</t>
  </si>
  <si>
    <t>Cell Reference</t>
  </si>
  <si>
    <t>Item</t>
  </si>
  <si>
    <t xml:space="preserve">Description </t>
  </si>
  <si>
    <t>F4</t>
  </si>
  <si>
    <t>Contract Length</t>
  </si>
  <si>
    <t>The number of years that remain until end of the contract.</t>
  </si>
  <si>
    <t>Base Pay for the Total FTE</t>
  </si>
  <si>
    <t>E11</t>
  </si>
  <si>
    <t>Base Pay</t>
  </si>
  <si>
    <t>The total base pay before any deductions.</t>
  </si>
  <si>
    <t>Compensation for activities outside of the regular salary:</t>
  </si>
  <si>
    <t>● Extended contracts / Activities outside of regular salary</t>
  </si>
  <si>
    <t>F14</t>
  </si>
  <si>
    <t>Extended Contracts</t>
  </si>
  <si>
    <t>Amount paid if number of days in contract increase.  Include extra duty pay, e.g. coaching.</t>
  </si>
  <si>
    <t>● Bonus/Incentive/Performance Pay</t>
  </si>
  <si>
    <t>F15</t>
  </si>
  <si>
    <t>Bonus, Incentive or Performance Pay</t>
  </si>
  <si>
    <t>Amount paid if specific conditions listed in the contract are met.</t>
  </si>
  <si>
    <t>● Stipends</t>
  </si>
  <si>
    <t>F16</t>
  </si>
  <si>
    <t>Stipends</t>
  </si>
  <si>
    <t>Additional compensation for additional hours, days worked, or extra duty pay (sports or activities).</t>
  </si>
  <si>
    <t>● All other costs not mentioned above</t>
  </si>
  <si>
    <t>F17</t>
  </si>
  <si>
    <t>All other costs not listed above</t>
  </si>
  <si>
    <r>
      <t>Any other additional compensation paid by the</t>
    </r>
    <r>
      <rPr>
        <sz val="10"/>
        <rFont val="Calibri"/>
        <family val="2"/>
        <scheme val="minor"/>
      </rPr>
      <t xml:space="preserve"> ESU.</t>
    </r>
  </si>
  <si>
    <t>Benefits and Payroll Costs Paid by district:</t>
  </si>
  <si>
    <r>
      <rPr>
        <i/>
        <sz val="11"/>
        <color theme="1"/>
        <rFont val="Calibri"/>
        <family val="2"/>
      </rPr>
      <t xml:space="preserve">● </t>
    </r>
    <r>
      <rPr>
        <i/>
        <sz val="11"/>
        <color theme="1"/>
        <rFont val="Calibri"/>
        <family val="2"/>
        <scheme val="minor"/>
      </rPr>
      <t>Insurances (Health, Dental, Life, Long Term Disability)</t>
    </r>
  </si>
  <si>
    <t>F20</t>
  </si>
  <si>
    <t>Insurance</t>
  </si>
  <si>
    <t>ESU cost for health-related insurance [e.g., Health, Dental, Life, Long Term Disability (% rate of salary + benefits)]</t>
  </si>
  <si>
    <t>● Cafeteria Plan Stipend</t>
  </si>
  <si>
    <t>F21</t>
  </si>
  <si>
    <t>Cafeteria Plan Stipend</t>
  </si>
  <si>
    <t>ESU contribution to the individual’s plan.  Includes individual’s or family deductible.</t>
  </si>
  <si>
    <t>● Cash in lieu of insurance</t>
  </si>
  <si>
    <t>F22</t>
  </si>
  <si>
    <t>Cash in lieu of insurance</t>
  </si>
  <si>
    <t>Amount paid by the ESU for not participating in the district insurance plan(s).</t>
  </si>
  <si>
    <r>
      <t xml:space="preserve">● Employee's share of retirement, deferred compensation, FICA and Medicare </t>
    </r>
    <r>
      <rPr>
        <b/>
        <i/>
        <u/>
        <sz val="11"/>
        <color theme="1"/>
        <rFont val="Calibri"/>
        <family val="2"/>
      </rPr>
      <t>if paid by the ESU</t>
    </r>
  </si>
  <si>
    <t>F24</t>
  </si>
  <si>
    <t>Employee’s share of retirement…</t>
  </si>
  <si>
    <t>Amount paid by ESU to cover retirement contribution, deferred compensation, FICA and Medicare traditionally paid by an employee.</t>
  </si>
  <si>
    <t>● District's share of retirement, FICA and Medicare</t>
  </si>
  <si>
    <t>F25</t>
  </si>
  <si>
    <t>ESU's share of retirement…</t>
  </si>
  <si>
    <r>
      <t>Amount paid by ESU</t>
    </r>
    <r>
      <rPr>
        <sz val="10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for the employer share of retirement (9.8778%), FICA (6.2% up to $117,000) and Medicare (1.45%).</t>
    </r>
  </si>
  <si>
    <t>● IRS value of housing allowance</t>
  </si>
  <si>
    <t>F26</t>
  </si>
  <si>
    <t>IRS value of housing allowance</t>
  </si>
  <si>
    <t>Amount equal to the fair market rental value of the housing (purchased or provided).</t>
  </si>
  <si>
    <t>● IRS value of vehicle allowance</t>
  </si>
  <si>
    <t>F27</t>
  </si>
  <si>
    <t>IRS value of vehicle allowance</t>
  </si>
  <si>
    <r>
      <t>Amount equal to annual cost of a vehicle – sole use for</t>
    </r>
    <r>
      <rPr>
        <sz val="10"/>
        <rFont val="Calibri"/>
        <family val="2"/>
        <scheme val="minor"/>
      </rPr>
      <t xml:space="preserve"> administrator</t>
    </r>
    <r>
      <rPr>
        <sz val="10"/>
        <color theme="1"/>
        <rFont val="Calibri"/>
        <family val="2"/>
        <scheme val="minor"/>
      </rPr>
      <t xml:space="preserve"> (purchased or provided).</t>
    </r>
  </si>
  <si>
    <t>● Additional leave days</t>
  </si>
  <si>
    <t>F28</t>
  </si>
  <si>
    <t>Leave days</t>
  </si>
  <si>
    <t>Estimated leave days used (e.g. 3-year average); additional leave days included in contract; value of unused leave balance from previous year.</t>
  </si>
  <si>
    <t>● Annuities</t>
  </si>
  <si>
    <t>F29</t>
  </si>
  <si>
    <t>Annuities</t>
  </si>
  <si>
    <t>Amount paid by the ESU to purchase annuities.</t>
  </si>
  <si>
    <t xml:space="preserve">● Service credit purchase </t>
  </si>
  <si>
    <t>F30</t>
  </si>
  <si>
    <t>Service Credit Purchase</t>
  </si>
  <si>
    <t>Amount paid by ESU to purchase additional school retirement credit.</t>
  </si>
  <si>
    <t>● Association / Membership dues</t>
  </si>
  <si>
    <t>F31</t>
  </si>
  <si>
    <t>Association / Membership Dues</t>
  </si>
  <si>
    <t>Cost of all memberships and fees paid by ESU.</t>
  </si>
  <si>
    <t>● Cell Phone/Internet reimbursement</t>
  </si>
  <si>
    <t>F32</t>
  </si>
  <si>
    <t>Cell Phone/Internet Reimbursement</t>
  </si>
  <si>
    <t>Cost of cell phone and internet bills reimbursed by ESU.</t>
  </si>
  <si>
    <t>● Relocation reimbursement</t>
  </si>
  <si>
    <t>F33</t>
  </si>
  <si>
    <t>Relocation reimbursement</t>
  </si>
  <si>
    <t>Cost of all moving expenses for relocation reimbursed by the ESU.</t>
  </si>
  <si>
    <t>● Travel allowance/reimbursement</t>
  </si>
  <si>
    <t>F34</t>
  </si>
  <si>
    <t>Travel allowance reimbursement</t>
  </si>
  <si>
    <t>Cost transportation paid by the ESU; projected or based on previous year's travel;  (e.g.  mileage, fuel, per diem rate).</t>
  </si>
  <si>
    <t>● Mileage allowance</t>
  </si>
  <si>
    <t>F35</t>
  </si>
  <si>
    <t>Mileage Allowance</t>
  </si>
  <si>
    <t>Monthly mileage allowance by ESU</t>
  </si>
  <si>
    <t>● Educational tuition assistance</t>
  </si>
  <si>
    <t>F36</t>
  </si>
  <si>
    <t>Educational tuition assistance</t>
  </si>
  <si>
    <r>
      <t>Amount to be paid by ESU</t>
    </r>
    <r>
      <rPr>
        <sz val="10"/>
        <color rgb="FFFF0000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for cost of job-related tuition.</t>
    </r>
  </si>
  <si>
    <t>● All other benefit costs not mentioned above</t>
  </si>
  <si>
    <t>F37</t>
  </si>
  <si>
    <t>All other benefit costs not listed above</t>
  </si>
  <si>
    <t>Employee’s share of any other benefit if paid by the ESU  (e.g. stipends for expenses).</t>
  </si>
  <si>
    <r>
      <rPr>
        <b/>
        <sz val="16"/>
        <color theme="1"/>
        <rFont val="Calibri"/>
        <family val="2"/>
        <scheme val="minor"/>
      </rPr>
      <t>Totals</t>
    </r>
    <r>
      <rPr>
        <b/>
        <sz val="12"/>
        <color theme="1"/>
        <rFont val="Calibri"/>
        <family val="2"/>
        <scheme val="minor"/>
      </rPr>
      <t xml:space="preserve">:   </t>
    </r>
  </si>
  <si>
    <t>Notice is hereby given that ESU #_19______ has approval of a proposed aministrator employment contract/contract amendment on its agenda for the  board meeting to be held on ___________, 202___ at ___ am/pm at the ____________________ Room in ________________________, Nebraska.</t>
  </si>
  <si>
    <t xml:space="preserve">   Chief of Staff Pay Transparency Notice—Proposed Contract Dr. Kanyon Chism</t>
  </si>
  <si>
    <t>2024/25 Base Pay,   Additional Compensation &amp; Benefits</t>
  </si>
  <si>
    <t>After the 2024/2025 school year, how many years remain on the contract:
(Column F must be completed if additional years remain on contract.)</t>
  </si>
  <si>
    <t>The estimated costs to the ESU for the 2024-2025 year and future years are listed below: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</si>
</sst>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.5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u/>
      <sz val="11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7" fillId="0" borderId="0"/>
    <xf numFmtId="44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1" applyFont="1" applyProtection="1">
      <protection locked="0"/>
    </xf>
    <xf numFmtId="0" fontId="2" fillId="0" borderId="0" xfId="1" applyFont="1" applyAlignment="1" applyProtection="1">
      <alignment horizontal="center"/>
      <protection locked="0"/>
    </xf>
    <xf numFmtId="0" fontId="6" fillId="0" borderId="0" xfId="1" applyFont="1" applyProtection="1">
      <protection locked="0"/>
    </xf>
    <xf numFmtId="0" fontId="9" fillId="0" borderId="0" xfId="2" applyFont="1" applyAlignment="1" applyProtection="1">
      <alignment horizontal="center"/>
      <protection locked="0"/>
    </xf>
    <xf numFmtId="0" fontId="11" fillId="0" borderId="0" xfId="2" applyFont="1" applyAlignment="1" applyProtection="1">
      <alignment horizontal="center" wrapText="1"/>
      <protection locked="0"/>
    </xf>
    <xf numFmtId="0" fontId="3" fillId="0" borderId="0" xfId="1" applyFont="1"/>
    <xf numFmtId="0" fontId="6" fillId="0" borderId="0" xfId="1" applyFont="1"/>
    <xf numFmtId="0" fontId="6" fillId="0" borderId="0" xfId="1" applyFont="1" applyAlignment="1">
      <alignment vertical="top" wrapText="1"/>
    </xf>
    <xf numFmtId="0" fontId="6" fillId="0" borderId="0" xfId="1" applyFont="1" applyAlignment="1">
      <alignment wrapText="1"/>
    </xf>
    <xf numFmtId="0" fontId="9" fillId="0" borderId="0" xfId="2" applyFont="1" applyAlignment="1">
      <alignment horizontal="center"/>
    </xf>
    <xf numFmtId="0" fontId="12" fillId="0" borderId="0" xfId="1" applyFont="1"/>
    <xf numFmtId="0" fontId="5" fillId="0" borderId="0" xfId="2" applyFont="1" applyAlignment="1" applyProtection="1">
      <alignment horizontal="center" vertical="center" wrapText="1"/>
      <protection locked="0"/>
    </xf>
    <xf numFmtId="0" fontId="3" fillId="0" borderId="0" xfId="1" applyFont="1" applyAlignment="1">
      <alignment horizontal="center"/>
    </xf>
    <xf numFmtId="0" fontId="3" fillId="0" borderId="4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left" vertical="center" wrapText="1"/>
    </xf>
    <xf numFmtId="0" fontId="3" fillId="0" borderId="10" xfId="2" applyFont="1" applyBorder="1" applyAlignment="1">
      <alignment vertical="center" wrapText="1"/>
    </xf>
    <xf numFmtId="44" fontId="3" fillId="0" borderId="11" xfId="1" applyNumberFormat="1" applyFont="1" applyBorder="1" applyAlignment="1" applyProtection="1">
      <alignment horizontal="center"/>
      <protection locked="0"/>
    </xf>
    <xf numFmtId="44" fontId="5" fillId="0" borderId="12" xfId="3" applyFont="1" applyFill="1" applyBorder="1" applyAlignment="1" applyProtection="1">
      <alignment horizontal="right"/>
      <protection locked="0"/>
    </xf>
    <xf numFmtId="0" fontId="3" fillId="2" borderId="7" xfId="1" applyFont="1" applyFill="1" applyBorder="1"/>
    <xf numFmtId="0" fontId="3" fillId="2" borderId="0" xfId="1" applyFont="1" applyFill="1"/>
    <xf numFmtId="44" fontId="3" fillId="2" borderId="0" xfId="1" applyNumberFormat="1" applyFont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left" wrapText="1"/>
    </xf>
    <xf numFmtId="0" fontId="3" fillId="0" borderId="0" xfId="1" applyFont="1" applyAlignment="1" applyProtection="1">
      <alignment horizontal="center" wrapText="1"/>
      <protection locked="0"/>
    </xf>
    <xf numFmtId="0" fontId="17" fillId="0" borderId="14" xfId="1" applyFont="1" applyBorder="1"/>
    <xf numFmtId="44" fontId="3" fillId="0" borderId="12" xfId="1" applyNumberFormat="1" applyFont="1" applyBorder="1" applyProtection="1">
      <protection locked="0"/>
    </xf>
    <xf numFmtId="44" fontId="3" fillId="0" borderId="1" xfId="1" applyNumberFormat="1" applyFont="1" applyBorder="1" applyProtection="1">
      <protection locked="0"/>
    </xf>
    <xf numFmtId="44" fontId="3" fillId="0" borderId="1" xfId="1" applyNumberFormat="1" applyFont="1" applyBorder="1"/>
    <xf numFmtId="0" fontId="3" fillId="0" borderId="12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left" vertical="center" wrapText="1"/>
    </xf>
    <xf numFmtId="0" fontId="3" fillId="0" borderId="12" xfId="2" applyFont="1" applyBorder="1" applyAlignment="1">
      <alignment vertical="center" wrapText="1"/>
    </xf>
    <xf numFmtId="0" fontId="17" fillId="0" borderId="15" xfId="1" applyFont="1" applyBorder="1"/>
    <xf numFmtId="44" fontId="3" fillId="0" borderId="12" xfId="1" applyNumberFormat="1" applyFont="1" applyBorder="1"/>
    <xf numFmtId="44" fontId="3" fillId="0" borderId="3" xfId="1" applyNumberFormat="1" applyFont="1" applyBorder="1" applyProtection="1">
      <protection locked="0"/>
    </xf>
    <xf numFmtId="44" fontId="3" fillId="0" borderId="4" xfId="1" applyNumberFormat="1" applyFont="1" applyBorder="1"/>
    <xf numFmtId="0" fontId="3" fillId="2" borderId="7" xfId="1" applyFont="1" applyFill="1" applyBorder="1" applyAlignment="1">
      <alignment horizontal="center"/>
    </xf>
    <xf numFmtId="0" fontId="6" fillId="0" borderId="12" xfId="1" applyFont="1" applyBorder="1"/>
    <xf numFmtId="0" fontId="6" fillId="0" borderId="12" xfId="1" applyFont="1" applyBorder="1" applyAlignment="1">
      <alignment horizontal="left"/>
    </xf>
    <xf numFmtId="0" fontId="3" fillId="0" borderId="12" xfId="1" applyFont="1" applyBorder="1"/>
    <xf numFmtId="44" fontId="3" fillId="0" borderId="4" xfId="1" applyNumberFormat="1" applyFont="1" applyBorder="1" applyProtection="1">
      <protection locked="0"/>
    </xf>
    <xf numFmtId="0" fontId="3" fillId="0" borderId="12" xfId="1" applyFont="1" applyBorder="1" applyAlignment="1">
      <alignment horizontal="left"/>
    </xf>
    <xf numFmtId="44" fontId="6" fillId="0" borderId="0" xfId="3" applyFont="1" applyFill="1" applyBorder="1" applyAlignment="1" applyProtection="1">
      <protection locked="0"/>
    </xf>
    <xf numFmtId="44" fontId="6" fillId="0" borderId="0" xfId="3" applyFont="1" applyBorder="1" applyAlignment="1" applyProtection="1">
      <protection locked="0"/>
    </xf>
    <xf numFmtId="44" fontId="22" fillId="0" borderId="12" xfId="3" applyFont="1" applyFill="1" applyBorder="1" applyAlignment="1" applyProtection="1">
      <alignment horizontal="right"/>
    </xf>
    <xf numFmtId="0" fontId="9" fillId="0" borderId="0" xfId="2" applyFont="1" applyAlignment="1">
      <alignment horizontal="center"/>
    </xf>
    <xf numFmtId="0" fontId="5" fillId="0" borderId="0" xfId="2" applyFont="1" applyAlignment="1">
      <alignment horizontal="center" vertical="center" wrapText="1"/>
    </xf>
    <xf numFmtId="0" fontId="4" fillId="0" borderId="0" xfId="1" applyFont="1" applyAlignment="1" applyProtection="1">
      <alignment horizontal="center"/>
      <protection locked="0"/>
    </xf>
    <xf numFmtId="0" fontId="23" fillId="0" borderId="0" xfId="1" applyFont="1" applyAlignment="1" applyProtection="1">
      <alignment horizontal="center" vertical="center" wrapText="1"/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3" xfId="2" applyFont="1" applyBorder="1" applyAlignment="1" applyProtection="1">
      <alignment horizontal="center" vertical="center" wrapText="1"/>
      <protection locked="0"/>
    </xf>
    <xf numFmtId="0" fontId="8" fillId="0" borderId="4" xfId="2" applyFont="1" applyBorder="1" applyAlignment="1" applyProtection="1">
      <alignment horizontal="center" vertical="center" wrapText="1"/>
      <protection locked="0"/>
    </xf>
    <xf numFmtId="0" fontId="6" fillId="0" borderId="0" xfId="1" applyFont="1" applyProtection="1">
      <protection locked="0"/>
    </xf>
    <xf numFmtId="0" fontId="10" fillId="0" borderId="0" xfId="1" applyFont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center" wrapText="1"/>
    </xf>
    <xf numFmtId="0" fontId="14" fillId="0" borderId="3" xfId="1" applyFont="1" applyBorder="1" applyAlignment="1">
      <alignment horizontal="center" wrapText="1"/>
    </xf>
    <xf numFmtId="0" fontId="14" fillId="0" borderId="4" xfId="1" applyFont="1" applyBorder="1" applyAlignment="1">
      <alignment horizontal="center" wrapText="1"/>
    </xf>
    <xf numFmtId="0" fontId="9" fillId="0" borderId="6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15" fillId="0" borderId="7" xfId="2" applyFont="1" applyBorder="1" applyAlignment="1">
      <alignment horizontal="left" vertical="top" wrapText="1"/>
    </xf>
    <xf numFmtId="0" fontId="15" fillId="0" borderId="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wrapText="1"/>
    </xf>
    <xf numFmtId="0" fontId="15" fillId="0" borderId="4" xfId="2" applyFont="1" applyBorder="1" applyAlignment="1">
      <alignment horizontal="center" wrapText="1"/>
    </xf>
    <xf numFmtId="0" fontId="3" fillId="0" borderId="0" xfId="1" applyFont="1"/>
    <xf numFmtId="0" fontId="16" fillId="0" borderId="0" xfId="1" applyFont="1" applyAlignment="1">
      <alignment wrapText="1"/>
    </xf>
    <xf numFmtId="0" fontId="17" fillId="0" borderId="15" xfId="1" applyFont="1" applyBorder="1"/>
    <xf numFmtId="0" fontId="18" fillId="0" borderId="16" xfId="1" applyFont="1" applyBorder="1"/>
    <xf numFmtId="0" fontId="17" fillId="0" borderId="15" xfId="1" applyFont="1" applyBorder="1" applyAlignment="1">
      <alignment horizontal="left"/>
    </xf>
    <xf numFmtId="0" fontId="17" fillId="0" borderId="18" xfId="1" applyFont="1" applyBorder="1" applyAlignment="1">
      <alignment horizontal="left"/>
    </xf>
    <xf numFmtId="0" fontId="16" fillId="0" borderId="16" xfId="1" applyFont="1" applyBorder="1" applyAlignment="1">
      <alignment horizontal="right"/>
    </xf>
    <xf numFmtId="0" fontId="16" fillId="0" borderId="19" xfId="1" applyFont="1" applyBorder="1" applyAlignment="1">
      <alignment horizontal="right"/>
    </xf>
    <xf numFmtId="0" fontId="18" fillId="0" borderId="15" xfId="1" applyFont="1" applyBorder="1"/>
    <xf numFmtId="0" fontId="18" fillId="0" borderId="18" xfId="1" applyFont="1" applyBorder="1"/>
    <xf numFmtId="0" fontId="16" fillId="0" borderId="0" xfId="1" applyFont="1"/>
    <xf numFmtId="0" fontId="17" fillId="0" borderId="18" xfId="1" applyFont="1" applyBorder="1"/>
    <xf numFmtId="0" fontId="16" fillId="0" borderId="0" xfId="1" applyFont="1" applyAlignment="1">
      <alignment horizontal="left" wrapText="1"/>
    </xf>
    <xf numFmtId="0" fontId="18" fillId="0" borderId="14" xfId="1" applyFont="1" applyBorder="1"/>
    <xf numFmtId="0" fontId="18" fillId="0" borderId="17" xfId="1" applyFont="1" applyBorder="1"/>
    <xf numFmtId="0" fontId="17" fillId="0" borderId="16" xfId="1" applyFont="1" applyBorder="1" applyAlignment="1">
      <alignment horizontal="left" wrapText="1"/>
    </xf>
    <xf numFmtId="0" fontId="17" fillId="0" borderId="14" xfId="1" applyFont="1" applyBorder="1" applyAlignment="1">
      <alignment horizontal="left" wrapText="1"/>
    </xf>
    <xf numFmtId="0" fontId="17" fillId="0" borderId="15" xfId="1" applyFont="1" applyBorder="1" applyAlignment="1">
      <alignment horizontal="left" wrapText="1"/>
    </xf>
    <xf numFmtId="0" fontId="18" fillId="0" borderId="18" xfId="1" applyFont="1" applyBorder="1" applyAlignment="1">
      <alignment horizontal="left" wrapText="1"/>
    </xf>
    <xf numFmtId="44" fontId="3" fillId="0" borderId="12" xfId="3" applyFont="1" applyFill="1" applyBorder="1" applyAlignment="1" applyProtection="1">
      <alignment horizontal="right"/>
      <protection locked="0"/>
    </xf>
    <xf numFmtId="44" fontId="6" fillId="0" borderId="13" xfId="3" applyFont="1" applyFill="1" applyBorder="1" applyAlignment="1" applyProtection="1"/>
  </cellXfs>
  <cellStyles count="4">
    <cellStyle name="Currency 2 2" xfId="3" xr:uid="{517A79F3-A53B-4263-9D8F-4E1C6532BBEA}"/>
    <cellStyle name="Normal" xfId="0" builtinId="0"/>
    <cellStyle name="Normal 2" xfId="2" xr:uid="{0FDC536C-D3FA-4524-B37A-13B3E4C2FEA3}"/>
    <cellStyle name="Normal 2 2" xfId="1" xr:uid="{3E1A14D1-DD3C-4F46-AD35-D20360C1F3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</xdr:row>
      <xdr:rowOff>228600</xdr:rowOff>
    </xdr:from>
    <xdr:to>
      <xdr:col>7</xdr:col>
      <xdr:colOff>0</xdr:colOff>
      <xdr:row>35</xdr:row>
      <xdr:rowOff>238125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225AC489-6DC4-4685-BFB3-9D5F2BB9D691}"/>
            </a:ext>
          </a:extLst>
        </xdr:cNvPr>
        <xdr:cNvCxnSpPr/>
      </xdr:nvCxnSpPr>
      <xdr:spPr>
        <a:xfrm>
          <a:off x="8905875" y="1657350"/>
          <a:ext cx="0" cy="60293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5</xdr:row>
      <xdr:rowOff>228600</xdr:rowOff>
    </xdr:from>
    <xdr:to>
      <xdr:col>4</xdr:col>
      <xdr:colOff>0</xdr:colOff>
      <xdr:row>35</xdr:row>
      <xdr:rowOff>238125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1640F1DC-9361-4631-B785-F945A3717BB3}"/>
            </a:ext>
          </a:extLst>
        </xdr:cNvPr>
        <xdr:cNvCxnSpPr/>
      </xdr:nvCxnSpPr>
      <xdr:spPr>
        <a:xfrm>
          <a:off x="4152900" y="1657350"/>
          <a:ext cx="0" cy="60293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E9BBA-B3D0-4CB1-B922-2B0C5792F1A6}">
  <sheetPr>
    <pageSetUpPr fitToPage="1"/>
  </sheetPr>
  <dimension ref="A1:Q36"/>
  <sheetViews>
    <sheetView tabSelected="1" workbookViewId="0">
      <selection activeCell="F36" sqref="F36"/>
    </sheetView>
  </sheetViews>
  <sheetFormatPr defaultColWidth="9.140625" defaultRowHeight="12.75" x14ac:dyDescent="0.2"/>
  <cols>
    <col min="1" max="1" width="2.85546875" style="1" customWidth="1"/>
    <col min="2" max="2" width="4.140625" style="1" customWidth="1"/>
    <col min="3" max="3" width="29.42578125" style="1" customWidth="1"/>
    <col min="4" max="4" width="25.85546875" style="1" customWidth="1"/>
    <col min="5" max="5" width="28" style="1" customWidth="1"/>
    <col min="6" max="6" width="22.5703125" style="1" customWidth="1"/>
    <col min="7" max="7" width="29" style="1" customWidth="1"/>
    <col min="8" max="8" width="13.85546875" style="1" customWidth="1"/>
    <col min="9" max="9" width="8.85546875" style="1" customWidth="1"/>
    <col min="10" max="10" width="32.140625" style="1" customWidth="1"/>
    <col min="11" max="11" width="116.42578125" style="1" customWidth="1"/>
    <col min="12" max="16384" width="9.140625" style="1"/>
  </cols>
  <sheetData>
    <row r="1" spans="1:17" ht="18.75" x14ac:dyDescent="0.3">
      <c r="B1" s="47" t="s">
        <v>103</v>
      </c>
      <c r="C1" s="47"/>
      <c r="D1" s="47"/>
      <c r="E1" s="47"/>
      <c r="F1" s="47"/>
      <c r="G1" s="47"/>
    </row>
    <row r="2" spans="1:17" ht="63" customHeight="1" thickBot="1" x14ac:dyDescent="0.3">
      <c r="B2" s="48" t="s">
        <v>102</v>
      </c>
      <c r="C2" s="49"/>
      <c r="D2" s="49"/>
      <c r="E2" s="49"/>
      <c r="F2" s="49"/>
      <c r="G2" s="49"/>
      <c r="I2" s="2"/>
      <c r="J2" s="2"/>
      <c r="K2" s="2"/>
      <c r="L2" s="2"/>
      <c r="M2" s="2"/>
      <c r="N2" s="2"/>
      <c r="O2" s="2"/>
    </row>
    <row r="3" spans="1:17" ht="21" x14ac:dyDescent="0.35">
      <c r="C3" s="3"/>
      <c r="D3" s="3"/>
      <c r="E3" s="3"/>
      <c r="F3" s="50">
        <v>1</v>
      </c>
      <c r="G3" s="53"/>
      <c r="K3" s="4"/>
    </row>
    <row r="4" spans="1:17" ht="54.75" customHeight="1" x14ac:dyDescent="0.35">
      <c r="A4" s="54" t="s">
        <v>105</v>
      </c>
      <c r="B4" s="54"/>
      <c r="C4" s="54"/>
      <c r="D4" s="54"/>
      <c r="E4" s="55"/>
      <c r="F4" s="51"/>
      <c r="G4" s="53"/>
      <c r="I4" s="45" t="s">
        <v>0</v>
      </c>
      <c r="J4" s="45"/>
      <c r="K4" s="45"/>
      <c r="L4" s="5"/>
    </row>
    <row r="5" spans="1:17" ht="21.75" thickBot="1" x14ac:dyDescent="0.4">
      <c r="A5" s="6"/>
      <c r="B5" s="6"/>
      <c r="C5" s="7"/>
      <c r="D5" s="8"/>
      <c r="E5" s="9"/>
      <c r="F5" s="52"/>
      <c r="G5" s="53"/>
      <c r="I5" s="6"/>
      <c r="J5" s="10"/>
      <c r="K5" s="10"/>
      <c r="L5" s="5"/>
    </row>
    <row r="6" spans="1:17" ht="25.5" customHeight="1" thickBot="1" x14ac:dyDescent="0.3">
      <c r="A6" s="6"/>
      <c r="B6" s="11" t="s">
        <v>106</v>
      </c>
      <c r="C6" s="6"/>
      <c r="D6" s="7"/>
      <c r="E6" s="7"/>
      <c r="G6" s="53"/>
      <c r="I6" s="46" t="s">
        <v>1</v>
      </c>
      <c r="J6" s="46"/>
      <c r="K6" s="46"/>
      <c r="L6" s="12"/>
    </row>
    <row r="7" spans="1:17" ht="16.5" thickBot="1" x14ac:dyDescent="0.3">
      <c r="A7" s="6"/>
      <c r="B7" s="11"/>
      <c r="C7" s="6"/>
      <c r="D7" s="7"/>
      <c r="E7" s="56" t="s">
        <v>104</v>
      </c>
      <c r="F7" s="59" t="s">
        <v>2</v>
      </c>
      <c r="G7" s="62" t="s">
        <v>3</v>
      </c>
      <c r="I7" s="65" t="s">
        <v>4</v>
      </c>
      <c r="J7" s="65"/>
      <c r="K7" s="65"/>
      <c r="L7" s="12"/>
    </row>
    <row r="8" spans="1:17" x14ac:dyDescent="0.2">
      <c r="A8" s="13"/>
      <c r="B8" s="13"/>
      <c r="C8" s="13"/>
      <c r="D8" s="13"/>
      <c r="E8" s="57"/>
      <c r="F8" s="60"/>
      <c r="G8" s="63"/>
      <c r="I8" s="66" t="s">
        <v>5</v>
      </c>
      <c r="J8" s="68" t="s">
        <v>6</v>
      </c>
      <c r="K8" s="68" t="s">
        <v>7</v>
      </c>
    </row>
    <row r="9" spans="1:17" ht="13.5" thickBot="1" x14ac:dyDescent="0.25">
      <c r="A9" s="6"/>
      <c r="B9" s="6"/>
      <c r="C9" s="6"/>
      <c r="D9" s="6"/>
      <c r="E9" s="57"/>
      <c r="F9" s="60"/>
      <c r="G9" s="63"/>
      <c r="I9" s="67"/>
      <c r="J9" s="69"/>
      <c r="K9" s="69"/>
    </row>
    <row r="10" spans="1:17" ht="30" customHeight="1" thickBot="1" x14ac:dyDescent="0.25">
      <c r="A10" s="6"/>
      <c r="B10" s="6"/>
      <c r="C10" s="6"/>
      <c r="D10" s="6"/>
      <c r="E10" s="58"/>
      <c r="F10" s="61"/>
      <c r="G10" s="64"/>
      <c r="I10" s="14" t="s">
        <v>8</v>
      </c>
      <c r="J10" s="15" t="s">
        <v>9</v>
      </c>
      <c r="K10" s="16" t="s">
        <v>10</v>
      </c>
    </row>
    <row r="11" spans="1:17" ht="16.5" thickBot="1" x14ac:dyDescent="0.3">
      <c r="A11" s="6"/>
      <c r="B11" s="80" t="s">
        <v>11</v>
      </c>
      <c r="C11" s="80"/>
      <c r="D11" s="80"/>
      <c r="E11" s="17">
        <v>225906.53</v>
      </c>
      <c r="F11" s="89">
        <v>234163.38</v>
      </c>
      <c r="G11" s="90">
        <f>E11+F11</f>
        <v>460069.91000000003</v>
      </c>
      <c r="I11" s="14" t="s">
        <v>12</v>
      </c>
      <c r="J11" s="15" t="s">
        <v>13</v>
      </c>
      <c r="K11" s="16" t="s">
        <v>14</v>
      </c>
    </row>
    <row r="12" spans="1:17" ht="16.5" thickBot="1" x14ac:dyDescent="0.3">
      <c r="A12" s="70"/>
      <c r="B12" s="71" t="s">
        <v>15</v>
      </c>
      <c r="C12" s="71"/>
      <c r="D12" s="71"/>
      <c r="E12" s="19"/>
      <c r="F12" s="20"/>
      <c r="G12" s="21"/>
      <c r="I12" s="22"/>
      <c r="J12" s="23"/>
      <c r="K12" s="22"/>
      <c r="L12" s="24"/>
      <c r="M12" s="24"/>
      <c r="N12" s="24"/>
      <c r="O12" s="24"/>
      <c r="P12" s="24"/>
      <c r="Q12" s="24"/>
    </row>
    <row r="13" spans="1:17" ht="15.75" thickBot="1" x14ac:dyDescent="0.3">
      <c r="A13" s="70"/>
      <c r="B13" s="70"/>
      <c r="C13" s="25" t="s">
        <v>16</v>
      </c>
      <c r="D13" s="25"/>
      <c r="E13" s="26"/>
      <c r="F13" s="27"/>
      <c r="G13" s="28">
        <f>E13+F13</f>
        <v>0</v>
      </c>
      <c r="I13" s="29" t="s">
        <v>17</v>
      </c>
      <c r="J13" s="30" t="s">
        <v>18</v>
      </c>
      <c r="K13" s="31" t="s">
        <v>19</v>
      </c>
    </row>
    <row r="14" spans="1:17" ht="15.75" thickBot="1" x14ac:dyDescent="0.3">
      <c r="A14" s="70"/>
      <c r="B14" s="70"/>
      <c r="C14" s="32" t="s">
        <v>20</v>
      </c>
      <c r="D14" s="32"/>
      <c r="E14" s="26"/>
      <c r="F14" s="26"/>
      <c r="G14" s="33">
        <f>E14+F14</f>
        <v>0</v>
      </c>
      <c r="I14" s="29" t="s">
        <v>21</v>
      </c>
      <c r="J14" s="30" t="s">
        <v>22</v>
      </c>
      <c r="K14" s="31" t="s">
        <v>23</v>
      </c>
    </row>
    <row r="15" spans="1:17" ht="15.75" thickBot="1" x14ac:dyDescent="0.3">
      <c r="A15" s="70"/>
      <c r="B15" s="70"/>
      <c r="C15" s="72" t="s">
        <v>24</v>
      </c>
      <c r="D15" s="72"/>
      <c r="E15" s="26">
        <v>0</v>
      </c>
      <c r="F15" s="34">
        <v>0</v>
      </c>
      <c r="G15" s="35">
        <f>E15+F15</f>
        <v>0</v>
      </c>
      <c r="I15" s="29" t="s">
        <v>25</v>
      </c>
      <c r="J15" s="30" t="s">
        <v>26</v>
      </c>
      <c r="K15" s="31" t="s">
        <v>27</v>
      </c>
    </row>
    <row r="16" spans="1:17" ht="15.75" thickBot="1" x14ac:dyDescent="0.3">
      <c r="A16" s="70"/>
      <c r="B16" s="70"/>
      <c r="C16" s="73" t="s">
        <v>28</v>
      </c>
      <c r="D16" s="73"/>
      <c r="E16" s="26"/>
      <c r="F16" s="89"/>
      <c r="G16" s="90">
        <f>E16+F16</f>
        <v>0</v>
      </c>
      <c r="I16" s="29" t="s">
        <v>29</v>
      </c>
      <c r="J16" s="30" t="s">
        <v>30</v>
      </c>
      <c r="K16" s="31" t="s">
        <v>31</v>
      </c>
    </row>
    <row r="17" spans="1:16" ht="16.5" thickBot="1" x14ac:dyDescent="0.3">
      <c r="A17" s="6"/>
      <c r="B17" s="82" t="s">
        <v>32</v>
      </c>
      <c r="C17" s="82"/>
      <c r="D17" s="82"/>
      <c r="E17" s="36"/>
      <c r="F17" s="20"/>
      <c r="G17" s="21"/>
      <c r="I17" s="37"/>
      <c r="J17" s="38"/>
      <c r="K17" s="39"/>
    </row>
    <row r="18" spans="1:16" ht="15.75" thickBot="1" x14ac:dyDescent="0.3">
      <c r="A18" s="70"/>
      <c r="B18" s="70"/>
      <c r="C18" s="83" t="s">
        <v>33</v>
      </c>
      <c r="D18" s="84"/>
      <c r="E18" s="26">
        <v>22855.31</v>
      </c>
      <c r="F18" s="27">
        <v>23939.16</v>
      </c>
      <c r="G18" s="28">
        <f>E18+F18</f>
        <v>46794.47</v>
      </c>
      <c r="I18" s="29" t="s">
        <v>34</v>
      </c>
      <c r="J18" s="30" t="s">
        <v>35</v>
      </c>
      <c r="K18" s="31" t="s">
        <v>36</v>
      </c>
    </row>
    <row r="19" spans="1:16" ht="15.75" thickBot="1" x14ac:dyDescent="0.3">
      <c r="A19" s="70"/>
      <c r="B19" s="70"/>
      <c r="C19" s="72" t="s">
        <v>37</v>
      </c>
      <c r="D19" s="81"/>
      <c r="E19" s="26"/>
      <c r="F19" s="26"/>
      <c r="G19" s="33">
        <f>E19+F19</f>
        <v>0</v>
      </c>
      <c r="I19" s="29" t="s">
        <v>38</v>
      </c>
      <c r="J19" s="30" t="s">
        <v>39</v>
      </c>
      <c r="K19" s="31" t="s">
        <v>40</v>
      </c>
    </row>
    <row r="20" spans="1:16" ht="15.75" thickBot="1" x14ac:dyDescent="0.3">
      <c r="A20" s="70"/>
      <c r="B20" s="70"/>
      <c r="C20" s="78" t="s">
        <v>41</v>
      </c>
      <c r="D20" s="79"/>
      <c r="E20" s="26"/>
      <c r="F20" s="40"/>
      <c r="G20" s="35">
        <f>E20+F20</f>
        <v>0</v>
      </c>
      <c r="I20" s="29" t="s">
        <v>42</v>
      </c>
      <c r="J20" s="30" t="s">
        <v>43</v>
      </c>
      <c r="K20" s="31" t="s">
        <v>44</v>
      </c>
    </row>
    <row r="21" spans="1:16" ht="13.5" thickBot="1" x14ac:dyDescent="0.25">
      <c r="A21" s="70"/>
      <c r="B21" s="70"/>
      <c r="C21" s="85" t="s">
        <v>45</v>
      </c>
      <c r="D21" s="85"/>
      <c r="E21" s="36"/>
      <c r="F21" s="20"/>
      <c r="G21" s="21"/>
      <c r="I21" s="39"/>
      <c r="J21" s="41"/>
      <c r="K21" s="39"/>
    </row>
    <row r="22" spans="1:16" ht="13.5" thickBot="1" x14ac:dyDescent="0.25">
      <c r="A22" s="70"/>
      <c r="B22" s="70"/>
      <c r="C22" s="86"/>
      <c r="D22" s="86"/>
      <c r="E22" s="26"/>
      <c r="F22" s="26"/>
      <c r="G22" s="28">
        <f>E22+F22</f>
        <v>0</v>
      </c>
      <c r="I22" s="29" t="s">
        <v>46</v>
      </c>
      <c r="J22" s="30" t="s">
        <v>47</v>
      </c>
      <c r="K22" s="31" t="s">
        <v>48</v>
      </c>
    </row>
    <row r="23" spans="1:16" ht="15.75" thickBot="1" x14ac:dyDescent="0.3">
      <c r="A23" s="70"/>
      <c r="B23" s="70"/>
      <c r="C23" s="87" t="s">
        <v>49</v>
      </c>
      <c r="D23" s="88"/>
      <c r="E23" s="26">
        <v>36043.89</v>
      </c>
      <c r="F23" s="26">
        <v>37369.83</v>
      </c>
      <c r="G23" s="28">
        <f t="shared" ref="G23:G35" si="0">E23+F23</f>
        <v>73413.72</v>
      </c>
      <c r="I23" s="29" t="s">
        <v>50</v>
      </c>
      <c r="J23" s="30" t="s">
        <v>51</v>
      </c>
      <c r="K23" s="31" t="s">
        <v>52</v>
      </c>
    </row>
    <row r="24" spans="1:16" ht="15.75" thickBot="1" x14ac:dyDescent="0.3">
      <c r="A24" s="70"/>
      <c r="B24" s="70"/>
      <c r="C24" s="78" t="s">
        <v>53</v>
      </c>
      <c r="D24" s="79"/>
      <c r="E24" s="26"/>
      <c r="F24" s="27"/>
      <c r="G24" s="28">
        <f t="shared" si="0"/>
        <v>0</v>
      </c>
      <c r="I24" s="29" t="s">
        <v>54</v>
      </c>
      <c r="J24" s="30" t="s">
        <v>55</v>
      </c>
      <c r="K24" s="31" t="s">
        <v>56</v>
      </c>
    </row>
    <row r="25" spans="1:16" ht="15.75" thickBot="1" x14ac:dyDescent="0.3">
      <c r="A25" s="70"/>
      <c r="B25" s="70"/>
      <c r="C25" s="78" t="s">
        <v>57</v>
      </c>
      <c r="D25" s="79"/>
      <c r="E25" s="26"/>
      <c r="F25" s="26"/>
      <c r="G25" s="28">
        <f t="shared" si="0"/>
        <v>0</v>
      </c>
      <c r="I25" s="29" t="s">
        <v>58</v>
      </c>
      <c r="J25" s="30" t="s">
        <v>59</v>
      </c>
      <c r="K25" s="31" t="s">
        <v>60</v>
      </c>
    </row>
    <row r="26" spans="1:16" ht="15.75" thickBot="1" x14ac:dyDescent="0.3">
      <c r="A26" s="70"/>
      <c r="B26" s="70"/>
      <c r="C26" s="78" t="s">
        <v>61</v>
      </c>
      <c r="D26" s="79"/>
      <c r="E26" s="26">
        <v>45008.08</v>
      </c>
      <c r="F26" s="34">
        <v>46653.36</v>
      </c>
      <c r="G26" s="28">
        <f t="shared" si="0"/>
        <v>91661.440000000002</v>
      </c>
      <c r="I26" s="29" t="s">
        <v>62</v>
      </c>
      <c r="J26" s="30" t="s">
        <v>63</v>
      </c>
      <c r="K26" s="31" t="s">
        <v>64</v>
      </c>
    </row>
    <row r="27" spans="1:16" ht="15.75" thickBot="1" x14ac:dyDescent="0.3">
      <c r="A27" s="70"/>
      <c r="B27" s="70"/>
      <c r="C27" s="78" t="s">
        <v>65</v>
      </c>
      <c r="D27" s="79"/>
      <c r="E27" s="26"/>
      <c r="F27" s="26"/>
      <c r="G27" s="28">
        <f t="shared" si="0"/>
        <v>0</v>
      </c>
      <c r="I27" s="29" t="s">
        <v>66</v>
      </c>
      <c r="J27" s="30" t="s">
        <v>67</v>
      </c>
      <c r="K27" s="31" t="s">
        <v>68</v>
      </c>
    </row>
    <row r="28" spans="1:16" ht="15.75" thickBot="1" x14ac:dyDescent="0.3">
      <c r="A28" s="70"/>
      <c r="B28" s="70"/>
      <c r="C28" s="78" t="s">
        <v>69</v>
      </c>
      <c r="D28" s="79"/>
      <c r="E28" s="26"/>
      <c r="F28" s="26"/>
      <c r="G28" s="28">
        <f t="shared" si="0"/>
        <v>0</v>
      </c>
      <c r="I28" s="29" t="s">
        <v>70</v>
      </c>
      <c r="J28" s="30" t="s">
        <v>71</v>
      </c>
      <c r="K28" s="31" t="s">
        <v>72</v>
      </c>
    </row>
    <row r="29" spans="1:16" ht="15.75" thickBot="1" x14ac:dyDescent="0.3">
      <c r="A29" s="70"/>
      <c r="B29" s="70"/>
      <c r="C29" s="72" t="s">
        <v>73</v>
      </c>
      <c r="D29" s="81"/>
      <c r="E29" s="26"/>
      <c r="F29" s="26"/>
      <c r="G29" s="28">
        <f t="shared" si="0"/>
        <v>0</v>
      </c>
      <c r="I29" s="29" t="s">
        <v>74</v>
      </c>
      <c r="J29" s="30" t="s">
        <v>75</v>
      </c>
      <c r="K29" s="31" t="s">
        <v>76</v>
      </c>
    </row>
    <row r="30" spans="1:16" ht="15.75" thickBot="1" x14ac:dyDescent="0.3">
      <c r="A30" s="70"/>
      <c r="B30" s="70"/>
      <c r="C30" s="72" t="s">
        <v>77</v>
      </c>
      <c r="D30" s="81"/>
      <c r="E30" s="26"/>
      <c r="F30" s="26"/>
      <c r="G30" s="28">
        <f t="shared" si="0"/>
        <v>0</v>
      </c>
      <c r="I30" s="29" t="s">
        <v>78</v>
      </c>
      <c r="J30" s="30" t="s">
        <v>79</v>
      </c>
      <c r="K30" s="31" t="s">
        <v>80</v>
      </c>
    </row>
    <row r="31" spans="1:16" ht="15.75" thickBot="1" x14ac:dyDescent="0.3">
      <c r="A31" s="70"/>
      <c r="B31" s="70"/>
      <c r="C31" s="72" t="s">
        <v>81</v>
      </c>
      <c r="D31" s="81"/>
      <c r="E31" s="26"/>
      <c r="F31" s="26"/>
      <c r="G31" s="28">
        <f t="shared" si="0"/>
        <v>0</v>
      </c>
      <c r="I31" s="29" t="s">
        <v>82</v>
      </c>
      <c r="J31" s="30" t="s">
        <v>83</v>
      </c>
      <c r="K31" s="31" t="s">
        <v>84</v>
      </c>
      <c r="L31" s="42"/>
      <c r="M31" s="42"/>
      <c r="N31" s="43"/>
      <c r="O31" s="43"/>
      <c r="P31" s="43"/>
    </row>
    <row r="32" spans="1:16" ht="15.75" thickBot="1" x14ac:dyDescent="0.3">
      <c r="A32" s="70"/>
      <c r="B32" s="70"/>
      <c r="C32" s="72" t="s">
        <v>85</v>
      </c>
      <c r="D32" s="81"/>
      <c r="E32" s="26"/>
      <c r="F32" s="26"/>
      <c r="G32" s="28">
        <f t="shared" si="0"/>
        <v>0</v>
      </c>
      <c r="I32" s="29" t="s">
        <v>86</v>
      </c>
      <c r="J32" s="30" t="s">
        <v>87</v>
      </c>
      <c r="K32" s="31" t="s">
        <v>88</v>
      </c>
      <c r="L32" s="3"/>
      <c r="M32" s="3"/>
      <c r="N32" s="3"/>
      <c r="O32" s="3"/>
      <c r="P32" s="3"/>
    </row>
    <row r="33" spans="1:16" ht="15.75" thickBot="1" x14ac:dyDescent="0.3">
      <c r="A33" s="70"/>
      <c r="B33" s="70"/>
      <c r="C33" s="72" t="s">
        <v>89</v>
      </c>
      <c r="D33" s="81"/>
      <c r="E33" s="27"/>
      <c r="F33" s="40"/>
      <c r="G33" s="28">
        <f t="shared" si="0"/>
        <v>0</v>
      </c>
      <c r="I33" s="29" t="s">
        <v>90</v>
      </c>
      <c r="J33" s="30" t="s">
        <v>91</v>
      </c>
      <c r="K33" s="31" t="s">
        <v>92</v>
      </c>
      <c r="L33" s="3"/>
      <c r="M33" s="3"/>
      <c r="N33" s="3"/>
      <c r="O33" s="3"/>
      <c r="P33" s="3"/>
    </row>
    <row r="34" spans="1:16" ht="15.75" thickBot="1" x14ac:dyDescent="0.3">
      <c r="A34" s="70"/>
      <c r="B34" s="70"/>
      <c r="C34" s="72" t="s">
        <v>93</v>
      </c>
      <c r="D34" s="81"/>
      <c r="E34" s="27"/>
      <c r="F34" s="40"/>
      <c r="G34" s="28">
        <f t="shared" si="0"/>
        <v>0</v>
      </c>
      <c r="I34" s="29" t="s">
        <v>94</v>
      </c>
      <c r="J34" s="30" t="s">
        <v>95</v>
      </c>
      <c r="K34" s="31" t="s">
        <v>96</v>
      </c>
      <c r="L34" s="3"/>
      <c r="M34" s="3"/>
      <c r="N34" s="3"/>
      <c r="O34" s="3"/>
      <c r="P34" s="3"/>
    </row>
    <row r="35" spans="1:16" ht="16.5" thickBot="1" x14ac:dyDescent="0.3">
      <c r="A35" s="70"/>
      <c r="B35" s="70"/>
      <c r="C35" s="74" t="s">
        <v>97</v>
      </c>
      <c r="D35" s="75"/>
      <c r="E35" s="27"/>
      <c r="F35" s="18"/>
      <c r="G35" s="28">
        <f t="shared" si="0"/>
        <v>0</v>
      </c>
      <c r="I35" s="29" t="s">
        <v>98</v>
      </c>
      <c r="J35" s="30" t="s">
        <v>99</v>
      </c>
      <c r="K35" s="31" t="s">
        <v>100</v>
      </c>
    </row>
    <row r="36" spans="1:16" ht="21.75" thickBot="1" x14ac:dyDescent="0.4">
      <c r="A36" s="70"/>
      <c r="B36" s="70"/>
      <c r="C36" s="76" t="s">
        <v>101</v>
      </c>
      <c r="D36" s="77"/>
      <c r="E36" s="44">
        <f>SUM(E11:E35)</f>
        <v>329813.81</v>
      </c>
      <c r="F36" s="44">
        <f>SUM(F11:F35)</f>
        <v>342125.73</v>
      </c>
      <c r="G36" s="44">
        <f t="shared" ref="G36" si="1">SUM(G11:G35)</f>
        <v>671939.54</v>
      </c>
    </row>
  </sheetData>
  <mergeCells count="40">
    <mergeCell ref="C24:D24"/>
    <mergeCell ref="C25:D25"/>
    <mergeCell ref="C26:D26"/>
    <mergeCell ref="C33:D33"/>
    <mergeCell ref="C34:D34"/>
    <mergeCell ref="C35:D35"/>
    <mergeCell ref="C36:D36"/>
    <mergeCell ref="C27:D27"/>
    <mergeCell ref="C28:D28"/>
    <mergeCell ref="B11:D11"/>
    <mergeCell ref="C29:D29"/>
    <mergeCell ref="C30:D30"/>
    <mergeCell ref="C31:D31"/>
    <mergeCell ref="C32:D32"/>
    <mergeCell ref="B17:D17"/>
    <mergeCell ref="A18:B36"/>
    <mergeCell ref="C18:D18"/>
    <mergeCell ref="C19:D19"/>
    <mergeCell ref="C20:D20"/>
    <mergeCell ref="C21:D22"/>
    <mergeCell ref="C23:D23"/>
    <mergeCell ref="A12:A16"/>
    <mergeCell ref="B12:D12"/>
    <mergeCell ref="B13:B16"/>
    <mergeCell ref="C15:D15"/>
    <mergeCell ref="C16:D16"/>
    <mergeCell ref="E7:E10"/>
    <mergeCell ref="F7:F10"/>
    <mergeCell ref="G7:G10"/>
    <mergeCell ref="I7:K7"/>
    <mergeCell ref="I8:I9"/>
    <mergeCell ref="J8:J9"/>
    <mergeCell ref="K8:K9"/>
    <mergeCell ref="I4:K4"/>
    <mergeCell ref="I6:K6"/>
    <mergeCell ref="B1:G1"/>
    <mergeCell ref="B2:G2"/>
    <mergeCell ref="F3:F5"/>
    <mergeCell ref="G3:G6"/>
    <mergeCell ref="A4:E4"/>
  </mergeCells>
  <pageMargins left="0" right="0" top="0.75" bottom="0.75" header="0" footer="0"/>
  <pageSetup scale="7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Christy Reikofski</dc:creator>
  <cp:lastModifiedBy>Kari Meisenbach</cp:lastModifiedBy>
  <cp:lastPrinted>2024-06-20T17:00:51Z</cp:lastPrinted>
  <dcterms:created xsi:type="dcterms:W3CDTF">2021-08-11T17:04:19Z</dcterms:created>
  <dcterms:modified xsi:type="dcterms:W3CDTF">2024-06-20T17:06:07Z</dcterms:modified>
</cp:coreProperties>
</file>